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_xlnm.Print_Titles" localSheetId="0">'Лист1'!$1:$6</definedName>
  </definedNames>
  <calcPr fullCalcOnLoad="1"/>
</workbook>
</file>

<file path=xl/sharedStrings.xml><?xml version="1.0" encoding="utf-8"?>
<sst xmlns="http://schemas.openxmlformats.org/spreadsheetml/2006/main" count="290" uniqueCount="166">
  <si>
    <t>Дорожные знаки</t>
  </si>
  <si>
    <t xml:space="preserve">Безопасность труда при ремонте автомобилей </t>
  </si>
  <si>
    <t xml:space="preserve">Перевозка опасных грузов автотранспортом </t>
  </si>
  <si>
    <t>Проверка технического состояния автотранспортных средств</t>
  </si>
  <si>
    <t xml:space="preserve">Вождение автомобиля в сложных условиях </t>
  </si>
  <si>
    <t xml:space="preserve">Перевозка крупногабаритных и тяжеловесных грузов </t>
  </si>
  <si>
    <t xml:space="preserve">Безопасность работ на АЗС </t>
  </si>
  <si>
    <t>Дорожная разметка</t>
  </si>
  <si>
    <t>Сигналы регулировщика</t>
  </si>
  <si>
    <t>Сигналы светофоров</t>
  </si>
  <si>
    <t>Движение по железнодорожным переездам</t>
  </si>
  <si>
    <t>Безопасность в авторемонтной мастерской. Электромеханический подъемник</t>
  </si>
  <si>
    <t>Безопасность в авторемонтной мастерской. Шиномонтаж и шиноремонт</t>
  </si>
  <si>
    <t>Инструментальный контроль грузовых автомобилей</t>
  </si>
  <si>
    <t>Компьютер и безопасность</t>
  </si>
  <si>
    <t>Безопасность труда при металлообработке</t>
  </si>
  <si>
    <t xml:space="preserve">Безопасность труда при деревообработке </t>
  </si>
  <si>
    <t xml:space="preserve">Безопасная эксплуатация паровых котлов </t>
  </si>
  <si>
    <t>Безопасность работ в сельском хозяйстве</t>
  </si>
  <si>
    <t>Безопасность работ на объектах водоснабжения и канализации</t>
  </si>
  <si>
    <t>Знаки безопасности по ГОСТ 12.4.026-01</t>
  </si>
  <si>
    <t xml:space="preserve">Бензомоторная пила. Безопасность работ на лесосеке </t>
  </si>
  <si>
    <t xml:space="preserve">Аккумуляторные помещения </t>
  </si>
  <si>
    <t xml:space="preserve">Ручной слесарный инструмент </t>
  </si>
  <si>
    <t xml:space="preserve">Физкультурная пауза </t>
  </si>
  <si>
    <t>Организация обучения безопасности труда</t>
  </si>
  <si>
    <t>Безопасность работ с электропогрузчиками</t>
  </si>
  <si>
    <t xml:space="preserve">Морские контейнеры (виды, назначение, технические характеристики) </t>
  </si>
  <si>
    <t>Штангенциркуль (конструкция, настройка, измерения)</t>
  </si>
  <si>
    <t>Микрометр (конструкция, настройка, измерения)</t>
  </si>
  <si>
    <t>Безопасность гидроизоляционных работ</t>
  </si>
  <si>
    <t xml:space="preserve">Безопасность работ в газовом хозяйстве </t>
  </si>
  <si>
    <t xml:space="preserve">Безопасная эксплуатация газораспределительных пунктов </t>
  </si>
  <si>
    <t xml:space="preserve">Газовые баллоны </t>
  </si>
  <si>
    <t xml:space="preserve">Сосуды под давлением. Ресиверы </t>
  </si>
  <si>
    <t xml:space="preserve">Осторожно! Терроризм </t>
  </si>
  <si>
    <t xml:space="preserve">Первая реанимационная и первая медицинская помощь </t>
  </si>
  <si>
    <t xml:space="preserve">Первичные средства пожаротушения </t>
  </si>
  <si>
    <t>Пожарная безопасность</t>
  </si>
  <si>
    <t>Противопожарный инструктаж</t>
  </si>
  <si>
    <t xml:space="preserve">Техника безопасности при сварочных работах </t>
  </si>
  <si>
    <t xml:space="preserve">Организация рабочего места газосварщика </t>
  </si>
  <si>
    <t>Признаки классификации сварных швов</t>
  </si>
  <si>
    <t xml:space="preserve">Сварные соединения и швы </t>
  </si>
  <si>
    <t xml:space="preserve"> Дуговая сварка покрытыми электродами </t>
  </si>
  <si>
    <t>Обозначение сварных швов</t>
  </si>
  <si>
    <t xml:space="preserve">Безопасность грузоподъемных работ </t>
  </si>
  <si>
    <t xml:space="preserve">Строповка и складирование грузов </t>
  </si>
  <si>
    <t xml:space="preserve">Безопасность работ на высоте </t>
  </si>
  <si>
    <t>Одноковшовый экскаватор. Безопасность земляных работ</t>
  </si>
  <si>
    <t xml:space="preserve">Предохранительные пояса строительные </t>
  </si>
  <si>
    <t xml:space="preserve">Строительные леса (конструкции, монтаж, проверка на безопасность) </t>
  </si>
  <si>
    <t xml:space="preserve">Прибор ОНК-140 на автокранах </t>
  </si>
  <si>
    <t xml:space="preserve">Безопасность работ с автоподъемниками (автовышками) </t>
  </si>
  <si>
    <t>Правила установки автокранов</t>
  </si>
  <si>
    <t>Котлован. Ограждение места работ</t>
  </si>
  <si>
    <t>Химическая безопасность. Хлор</t>
  </si>
  <si>
    <t>Заземление и защитные меры электробезопасности (напряжение до 1000 В)</t>
  </si>
  <si>
    <t xml:space="preserve">Технические меры электробезопасности </t>
  </si>
  <si>
    <t xml:space="preserve">Организация обеспечения электробезопасности </t>
  </si>
  <si>
    <t xml:space="preserve">Электробезопасность при напряжении до 1000 В </t>
  </si>
  <si>
    <t xml:space="preserve">Средства защиты в электроустановках </t>
  </si>
  <si>
    <t>Электроинструмент (электробезопасность)</t>
  </si>
  <si>
    <t>формат</t>
  </si>
  <si>
    <t>количество листов</t>
  </si>
  <si>
    <t>цена ламинат</t>
  </si>
  <si>
    <t>цена бумага</t>
  </si>
  <si>
    <t>цена пластик</t>
  </si>
  <si>
    <t>А2</t>
  </si>
  <si>
    <t>8 листов</t>
  </si>
  <si>
    <t>5 листов</t>
  </si>
  <si>
    <t>4 листа</t>
  </si>
  <si>
    <t>3 листа</t>
  </si>
  <si>
    <t>2 листа</t>
  </si>
  <si>
    <t>1 лист</t>
  </si>
  <si>
    <t>6 листов</t>
  </si>
  <si>
    <t>Расследование несчастных случаев на производстве</t>
  </si>
  <si>
    <t>кол-во
комплектов</t>
  </si>
  <si>
    <t>стоимость</t>
  </si>
  <si>
    <t>M01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</si>
  <si>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</si>
  <si>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</si>
  <si>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</si>
  <si>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</si>
  <si>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</si>
  <si>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</si>
  <si>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</si>
  <si>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</si>
  <si>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</si>
  <si>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</si>
  <si>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</si>
  <si>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</si>
  <si>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</si>
  <si>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</si>
  <si>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</si>
  <si>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</si>
  <si>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</si>
  <si>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</si>
  <si>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</si>
  <si>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</si>
  <si>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</si>
  <si>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</si>
  <si>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</si>
  <si>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</si>
  <si>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</si>
  <si>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</si>
  <si>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</si>
  <si>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</si>
  <si>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</si>
  <si>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</si>
  <si>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</si>
  <si>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</si>
  <si>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</si>
  <si>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</si>
  <si>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</si>
  <si>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</si>
  <si>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</si>
  <si>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</si>
  <si>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</si>
  <si>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</si>
  <si>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</si>
  <si>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</si>
  <si>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</si>
  <si>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</si>
  <si>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</si>
  <si>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</si>
  <si>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</si>
  <si>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</si>
  <si>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</si>
  <si>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</si>
  <si>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</si>
  <si>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</si>
  <si>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</si>
  <si>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</si>
  <si>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</si>
  <si>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</si>
  <si>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</si>
  <si>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</si>
  <si>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</si>
  <si>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</si>
  <si>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</si>
  <si>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</si>
  <si>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</si>
  <si>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</si>
  <si>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итого:</t>
  </si>
  <si>
    <t>Основы сварочного дела (сварочная дуга)</t>
  </si>
  <si>
    <t>www.magazinot.ru</t>
  </si>
  <si>
    <t>(499) 390-32-84</t>
  </si>
  <si>
    <t>magazinot@mail.ru</t>
  </si>
  <si>
    <t>ПЛАКАТЫ ПО ОХРАНЕ ТРУДА И ТЕХНИКЕ БЕЗОПАСНОСТИ</t>
  </si>
  <si>
    <t>Заполните заявку - укажите необходимое количество комплектов плакатов на бумаге, заламинированных или на пластике, при необходимости добавьте комментарии и отправьте на электронную почту по адресу: magazinot@mail.ru.</t>
  </si>
  <si>
    <t>комментарии</t>
  </si>
  <si>
    <t>наименование</t>
  </si>
  <si>
    <t>код</t>
  </si>
  <si>
    <t>плакаты по безопасности на автотранспорте</t>
  </si>
  <si>
    <t>плакаты по безопасной работе в офисе</t>
  </si>
  <si>
    <t>плакаты по охране труда и безопасности на производстве</t>
  </si>
  <si>
    <t>плакаты по газоопасным работам</t>
  </si>
  <si>
    <t>плакаты по гражданской обороне и чрезвычайным ситуациям</t>
  </si>
  <si>
    <t>плакаты по медицинской помощи</t>
  </si>
  <si>
    <t>плакаты по пожарной безопасности</t>
  </si>
  <si>
    <t>плакаты по безопасности сварочных работ</t>
  </si>
  <si>
    <t>плакаты по безопасной работе на строительстве</t>
  </si>
  <si>
    <t>плакаты по химической безопасности</t>
  </si>
  <si>
    <t>плакаты по электробезопасности</t>
  </si>
  <si>
    <t>Любой из представленных плакатов Вы можете заказать в нашем магазине на бумаге, пластике 2 или 4 мм, самоклеющейся пленке или банере, а также любого размера. Разработаем и изготавливаем плакаты на любую интересующую Вас тему.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</si>
</sst>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2"/>
    </font>
    <font>
      <u val="single"/>
      <sz val="11"/>
      <color indexed="12"/>
      <name val="Calibri"/>
      <family val="2"/>
    </font>
    <font>
      <b/>
      <u val="single"/>
      <sz val="9"/>
      <color indexed="12"/>
      <name val="Century Gothic"/>
      <family val="2"/>
    </font>
    <font>
      <sz val="9"/>
      <color indexed="8"/>
      <name val="Century Gothic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u val="single"/>
      <sz val="9"/>
      <color theme="1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4" fontId="3" fillId="0" borderId="10" xfId="43" applyFont="1" applyFill="1" applyBorder="1" applyAlignment="1" applyProtection="1">
      <alignment horizontal="center" vertical="center" wrapText="1"/>
      <protection/>
    </xf>
    <xf numFmtId="0" fontId="3" fillId="0" borderId="10" xfId="43" applyNumberFormat="1" applyFont="1" applyFill="1" applyBorder="1" applyAlignment="1" applyProtection="1">
      <alignment horizontal="center" vertical="center" wrapText="1"/>
      <protection locked="0"/>
    </xf>
    <xf numFmtId="44" fontId="3" fillId="0" borderId="10" xfId="43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0" xfId="43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NumberFormat="1" applyFont="1" applyAlignment="1" applyProtection="1">
      <alignment/>
      <protection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44" fillId="0" borderId="10" xfId="0" applyFont="1" applyBorder="1" applyAlignment="1" applyProtection="1">
      <alignment/>
      <protection locked="0"/>
    </xf>
    <xf numFmtId="0" fontId="45" fillId="34" borderId="11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/>
      <protection/>
    </xf>
    <xf numFmtId="0" fontId="45" fillId="34" borderId="13" xfId="0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center" wrapText="1"/>
      <protection hidden="1"/>
    </xf>
    <xf numFmtId="0" fontId="44" fillId="0" borderId="0" xfId="0" applyNumberFormat="1" applyFont="1" applyAlignment="1" applyProtection="1">
      <alignment horizontal="center"/>
      <protection/>
    </xf>
    <xf numFmtId="0" fontId="44" fillId="0" borderId="14" xfId="0" applyNumberFormat="1" applyFont="1" applyBorder="1" applyAlignment="1" applyProtection="1">
      <alignment horizontal="center"/>
      <protection/>
    </xf>
    <xf numFmtId="0" fontId="46" fillId="0" borderId="0" xfId="42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6" fillId="0" borderId="14" xfId="42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14" xfId="0" applyFont="1" applyBorder="1" applyAlignment="1" applyProtection="1">
      <alignment horizontal="center" vertical="center" wrapText="1"/>
      <protection hidden="1"/>
    </xf>
    <xf numFmtId="44" fontId="4" fillId="0" borderId="10" xfId="43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 applyProtection="1">
      <alignment horizontal="center" wrapText="1"/>
      <protection hidden="1"/>
    </xf>
    <xf numFmtId="0" fontId="45" fillId="34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285750</xdr:colOff>
      <xdr:row>2</xdr:row>
      <xdr:rowOff>38100</xdr:rowOff>
    </xdr:from>
    <xdr:to>
      <xdr:col>11</xdr:col>
      <xdr:colOff>885825</xdr:colOff>
      <xdr:row>4</xdr:row>
      <xdr:rowOff>152400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676275"/>
          <a:ext cx="2447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azinot.ru/" TargetMode="External" /><Relationship Id="rId2" Type="http://schemas.openxmlformats.org/officeDocument/2006/relationships/hyperlink" Target="mailto:magazinot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view="pageBreakPreview" zoomScale="90" zoomScaleSheetLayoutView="9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6.8515625" style="1" customWidth="1"/>
    <col min="2" max="2" width="68.7109375" style="1" customWidth="1"/>
    <col min="3" max="3" width="9.57421875" style="14" customWidth="1"/>
    <col min="4" max="4" width="11.421875" style="1" bestFit="1" customWidth="1"/>
    <col min="5" max="5" width="10.421875" style="1" customWidth="1"/>
    <col min="6" max="6" width="12.00390625" style="15" customWidth="1"/>
    <col min="7" max="7" width="10.57421875" style="1" bestFit="1" customWidth="1"/>
    <col min="8" max="8" width="12.00390625" style="15" customWidth="1"/>
    <col min="9" max="9" width="12.28125" style="1" bestFit="1" customWidth="1"/>
    <col min="10" max="10" width="12.00390625" style="15" customWidth="1"/>
    <col min="11" max="11" width="15.7109375" style="1" customWidth="1"/>
    <col min="12" max="12" width="18.28125" style="1" customWidth="1"/>
    <col min="13" max="16384" width="9.140625" style="1" customWidth="1"/>
  </cols>
  <sheetData>
    <row r="1" spans="1:12" ht="15" customHeight="1">
      <c r="A1" s="31" t="s">
        <v>149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5.25" customHeight="1">
      <c r="A2" s="22" t="s">
        <v>150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 customHeight="1">
      <c r="A3" s="28" t="s">
        <v>165</v>
      </c>
      <c r="B3" s="28"/>
      <c r="C3" s="28"/>
      <c r="D3" s="28"/>
      <c r="E3" s="28"/>
      <c r="F3" s="28"/>
      <c r="G3" s="28"/>
      <c r="H3" s="25" t="s">
        <v>146</v>
      </c>
      <c r="I3" s="25"/>
      <c r="J3" s="23"/>
      <c r="K3" s="23"/>
      <c r="L3" s="23"/>
    </row>
    <row r="4" spans="1:12" ht="15" customHeight="1">
      <c r="A4" s="28"/>
      <c r="B4" s="28"/>
      <c r="C4" s="28"/>
      <c r="D4" s="28"/>
      <c r="E4" s="28"/>
      <c r="F4" s="28"/>
      <c r="G4" s="28"/>
      <c r="H4" s="26" t="s">
        <v>147</v>
      </c>
      <c r="I4" s="26"/>
      <c r="J4" s="23"/>
      <c r="K4" s="23"/>
      <c r="L4" s="23"/>
    </row>
    <row r="5" spans="1:12" ht="15" customHeight="1">
      <c r="A5" s="29"/>
      <c r="B5" s="29"/>
      <c r="C5" s="29"/>
      <c r="D5" s="29"/>
      <c r="E5" s="29"/>
      <c r="F5" s="29"/>
      <c r="G5" s="29"/>
      <c r="H5" s="27" t="s">
        <v>148</v>
      </c>
      <c r="I5" s="27"/>
      <c r="J5" s="24"/>
      <c r="K5" s="24"/>
      <c r="L5" s="24"/>
    </row>
    <row r="6" spans="1:12" s="17" customFormat="1" ht="27">
      <c r="A6" s="2" t="s">
        <v>153</v>
      </c>
      <c r="B6" s="2" t="s">
        <v>152</v>
      </c>
      <c r="C6" s="2" t="s">
        <v>63</v>
      </c>
      <c r="D6" s="2" t="s">
        <v>64</v>
      </c>
      <c r="E6" s="2" t="s">
        <v>66</v>
      </c>
      <c r="F6" s="16" t="s">
        <v>77</v>
      </c>
      <c r="G6" s="2" t="s">
        <v>65</v>
      </c>
      <c r="H6" s="16" t="s">
        <v>77</v>
      </c>
      <c r="I6" s="2" t="s">
        <v>67</v>
      </c>
      <c r="J6" s="16" t="s">
        <v>77</v>
      </c>
      <c r="K6" s="2" t="s">
        <v>78</v>
      </c>
      <c r="L6" s="2" t="s">
        <v>151</v>
      </c>
    </row>
    <row r="7" spans="1:12" s="3" customFormat="1" ht="14.25">
      <c r="A7" s="32" t="s">
        <v>154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4.25">
      <c r="A8" s="4" t="s">
        <v>79</v>
      </c>
      <c r="B8" s="5" t="s">
        <v>0</v>
      </c>
      <c r="C8" s="6" t="s">
        <v>68</v>
      </c>
      <c r="D8" s="6" t="s">
        <v>69</v>
      </c>
      <c r="E8" s="7">
        <v>407.09999999999997</v>
      </c>
      <c r="F8" s="8"/>
      <c r="G8" s="7">
        <v>632.48</v>
      </c>
      <c r="H8" s="8"/>
      <c r="I8" s="7">
        <v>1760.56</v>
      </c>
      <c r="J8" s="8"/>
      <c r="K8" s="9">
        <f>E8*F8+G8*H8+I8*J8</f>
        <v>0</v>
      </c>
      <c r="L8" s="18"/>
    </row>
    <row r="9" spans="1:12" ht="14.25">
      <c r="A9" s="4" t="s">
        <v>80</v>
      </c>
      <c r="B9" s="5" t="s">
        <v>1</v>
      </c>
      <c r="C9" s="6" t="s">
        <v>68</v>
      </c>
      <c r="D9" s="6" t="s">
        <v>70</v>
      </c>
      <c r="E9" s="7">
        <v>341.02</v>
      </c>
      <c r="F9" s="8"/>
      <c r="G9" s="7">
        <v>483.79999999999995</v>
      </c>
      <c r="H9" s="8"/>
      <c r="I9" s="7">
        <v>1099.76</v>
      </c>
      <c r="J9" s="8"/>
      <c r="K9" s="9">
        <f aca="true" t="shared" si="0" ref="K9:K72">E9*F9+G9*H9+I9*J9</f>
        <v>0</v>
      </c>
      <c r="L9" s="18"/>
    </row>
    <row r="10" spans="1:12" ht="14.25">
      <c r="A10" s="4" t="s">
        <v>81</v>
      </c>
      <c r="B10" s="5" t="s">
        <v>2</v>
      </c>
      <c r="C10" s="6" t="s">
        <v>68</v>
      </c>
      <c r="D10" s="6" t="s">
        <v>70</v>
      </c>
      <c r="E10" s="7">
        <v>341.02</v>
      </c>
      <c r="F10" s="8"/>
      <c r="G10" s="7">
        <v>483.79999999999995</v>
      </c>
      <c r="H10" s="8"/>
      <c r="I10" s="7">
        <v>1099.76</v>
      </c>
      <c r="J10" s="8"/>
      <c r="K10" s="9">
        <f t="shared" si="0"/>
        <v>0</v>
      </c>
      <c r="L10" s="18"/>
    </row>
    <row r="11" spans="1:12" ht="14.25">
      <c r="A11" s="4" t="s">
        <v>82</v>
      </c>
      <c r="B11" s="5" t="s">
        <v>3</v>
      </c>
      <c r="C11" s="6" t="s">
        <v>68</v>
      </c>
      <c r="D11" s="6" t="s">
        <v>70</v>
      </c>
      <c r="E11" s="7">
        <v>341.02</v>
      </c>
      <c r="F11" s="8"/>
      <c r="G11" s="7">
        <v>483.79999999999995</v>
      </c>
      <c r="H11" s="8"/>
      <c r="I11" s="7">
        <v>1099.76</v>
      </c>
      <c r="J11" s="8"/>
      <c r="K11" s="9">
        <f t="shared" si="0"/>
        <v>0</v>
      </c>
      <c r="L11" s="18"/>
    </row>
    <row r="12" spans="1:12" ht="14.25">
      <c r="A12" s="4" t="s">
        <v>83</v>
      </c>
      <c r="B12" s="5" t="s">
        <v>4</v>
      </c>
      <c r="C12" s="6" t="s">
        <v>68</v>
      </c>
      <c r="D12" s="6" t="s">
        <v>70</v>
      </c>
      <c r="E12" s="7">
        <v>341.02</v>
      </c>
      <c r="F12" s="8"/>
      <c r="G12" s="7">
        <v>483.79999999999995</v>
      </c>
      <c r="H12" s="8"/>
      <c r="I12" s="7">
        <v>1099.76</v>
      </c>
      <c r="J12" s="8"/>
      <c r="K12" s="9">
        <f>E12*F12+G12*H12+I12*J12</f>
        <v>0</v>
      </c>
      <c r="L12" s="18"/>
    </row>
    <row r="13" spans="1:12" ht="14.25">
      <c r="A13" s="4" t="s">
        <v>84</v>
      </c>
      <c r="B13" s="5" t="s">
        <v>5</v>
      </c>
      <c r="C13" s="6" t="s">
        <v>68</v>
      </c>
      <c r="D13" s="6" t="s">
        <v>71</v>
      </c>
      <c r="E13" s="7">
        <v>297.35999999999996</v>
      </c>
      <c r="F13" s="8"/>
      <c r="G13" s="7">
        <v>411.82</v>
      </c>
      <c r="H13" s="8"/>
      <c r="I13" s="7">
        <v>880.28</v>
      </c>
      <c r="J13" s="8"/>
      <c r="K13" s="9">
        <f t="shared" si="0"/>
        <v>0</v>
      </c>
      <c r="L13" s="18"/>
    </row>
    <row r="14" spans="1:12" ht="14.25">
      <c r="A14" s="4" t="s">
        <v>85</v>
      </c>
      <c r="B14" s="5" t="s">
        <v>6</v>
      </c>
      <c r="C14" s="6" t="s">
        <v>68</v>
      </c>
      <c r="D14" s="6" t="s">
        <v>72</v>
      </c>
      <c r="E14" s="7">
        <v>233.64</v>
      </c>
      <c r="F14" s="8"/>
      <c r="G14" s="7">
        <v>318.59999999999997</v>
      </c>
      <c r="H14" s="8"/>
      <c r="I14" s="7">
        <v>659.62</v>
      </c>
      <c r="J14" s="8"/>
      <c r="K14" s="9">
        <f t="shared" si="0"/>
        <v>0</v>
      </c>
      <c r="L14" s="18"/>
    </row>
    <row r="15" spans="1:12" ht="14.25">
      <c r="A15" s="4" t="s">
        <v>86</v>
      </c>
      <c r="B15" s="5" t="s">
        <v>7</v>
      </c>
      <c r="C15" s="6" t="s">
        <v>68</v>
      </c>
      <c r="D15" s="6" t="s">
        <v>73</v>
      </c>
      <c r="E15" s="7">
        <v>162.84</v>
      </c>
      <c r="F15" s="8"/>
      <c r="G15" s="7">
        <v>219.48</v>
      </c>
      <c r="H15" s="8"/>
      <c r="I15" s="7">
        <v>440.14</v>
      </c>
      <c r="J15" s="8"/>
      <c r="K15" s="9">
        <f t="shared" si="0"/>
        <v>0</v>
      </c>
      <c r="L15" s="18"/>
    </row>
    <row r="16" spans="1:12" ht="14.25">
      <c r="A16" s="4" t="s">
        <v>87</v>
      </c>
      <c r="B16" s="5" t="s">
        <v>8</v>
      </c>
      <c r="C16" s="6" t="s">
        <v>68</v>
      </c>
      <c r="D16" s="6" t="s">
        <v>73</v>
      </c>
      <c r="E16" s="7">
        <v>162.84</v>
      </c>
      <c r="F16" s="8"/>
      <c r="G16" s="7">
        <v>219.48</v>
      </c>
      <c r="H16" s="8"/>
      <c r="I16" s="7">
        <v>440.14</v>
      </c>
      <c r="J16" s="8"/>
      <c r="K16" s="9">
        <f t="shared" si="0"/>
        <v>0</v>
      </c>
      <c r="L16" s="18"/>
    </row>
    <row r="17" spans="1:12" ht="14.25">
      <c r="A17" s="4" t="s">
        <v>88</v>
      </c>
      <c r="B17" s="5" t="s">
        <v>9</v>
      </c>
      <c r="C17" s="6" t="s">
        <v>68</v>
      </c>
      <c r="D17" s="6" t="s">
        <v>73</v>
      </c>
      <c r="E17" s="7">
        <v>162.84</v>
      </c>
      <c r="F17" s="8"/>
      <c r="G17" s="7">
        <v>219.48</v>
      </c>
      <c r="H17" s="8"/>
      <c r="I17" s="7">
        <v>440.14</v>
      </c>
      <c r="J17" s="8"/>
      <c r="K17" s="9">
        <f t="shared" si="0"/>
        <v>0</v>
      </c>
      <c r="L17" s="18"/>
    </row>
    <row r="18" spans="1:12" ht="14.25">
      <c r="A18" s="4" t="s">
        <v>89</v>
      </c>
      <c r="B18" s="5" t="s">
        <v>10</v>
      </c>
      <c r="C18" s="6" t="s">
        <v>68</v>
      </c>
      <c r="D18" s="6" t="s">
        <v>73</v>
      </c>
      <c r="E18" s="7">
        <v>162.84</v>
      </c>
      <c r="F18" s="8"/>
      <c r="G18" s="7">
        <v>219.48</v>
      </c>
      <c r="H18" s="8"/>
      <c r="I18" s="7">
        <v>440.14</v>
      </c>
      <c r="J18" s="8"/>
      <c r="K18" s="9">
        <f t="shared" si="0"/>
        <v>0</v>
      </c>
      <c r="L18" s="18"/>
    </row>
    <row r="19" spans="1:12" ht="28.5">
      <c r="A19" s="4" t="s">
        <v>90</v>
      </c>
      <c r="B19" s="5" t="s">
        <v>11</v>
      </c>
      <c r="C19" s="6" t="s">
        <v>68</v>
      </c>
      <c r="D19" s="6" t="s">
        <v>74</v>
      </c>
      <c r="E19" s="7">
        <v>109.74</v>
      </c>
      <c r="F19" s="8"/>
      <c r="G19" s="7">
        <v>138.06</v>
      </c>
      <c r="H19" s="8"/>
      <c r="I19" s="7">
        <v>219.48</v>
      </c>
      <c r="J19" s="8"/>
      <c r="K19" s="9">
        <f t="shared" si="0"/>
        <v>0</v>
      </c>
      <c r="L19" s="18"/>
    </row>
    <row r="20" spans="1:12" ht="14.25">
      <c r="A20" s="4" t="s">
        <v>91</v>
      </c>
      <c r="B20" s="5" t="s">
        <v>12</v>
      </c>
      <c r="C20" s="6" t="s">
        <v>68</v>
      </c>
      <c r="D20" s="6" t="s">
        <v>74</v>
      </c>
      <c r="E20" s="7">
        <v>109.74</v>
      </c>
      <c r="F20" s="8"/>
      <c r="G20" s="7">
        <v>138.06</v>
      </c>
      <c r="H20" s="8"/>
      <c r="I20" s="7">
        <v>219.48</v>
      </c>
      <c r="J20" s="8"/>
      <c r="K20" s="9">
        <f t="shared" si="0"/>
        <v>0</v>
      </c>
      <c r="L20" s="18"/>
    </row>
    <row r="21" spans="1:12" ht="14.25">
      <c r="A21" s="4" t="s">
        <v>92</v>
      </c>
      <c r="B21" s="5" t="s">
        <v>13</v>
      </c>
      <c r="C21" s="6" t="s">
        <v>68</v>
      </c>
      <c r="D21" s="6" t="s">
        <v>70</v>
      </c>
      <c r="E21" s="7">
        <v>510.94</v>
      </c>
      <c r="F21" s="8"/>
      <c r="G21" s="7">
        <v>654.9</v>
      </c>
      <c r="H21" s="8"/>
      <c r="I21" s="7">
        <v>1099.76</v>
      </c>
      <c r="J21" s="8"/>
      <c r="K21" s="9">
        <f t="shared" si="0"/>
        <v>0</v>
      </c>
      <c r="L21" s="18"/>
    </row>
    <row r="22" spans="1:12" ht="14.25" customHeight="1">
      <c r="A22" s="19" t="s">
        <v>155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4.25">
      <c r="A23" s="4" t="s">
        <v>93</v>
      </c>
      <c r="B23" s="5" t="s">
        <v>14</v>
      </c>
      <c r="C23" s="6" t="s">
        <v>68</v>
      </c>
      <c r="D23" s="6" t="s">
        <v>73</v>
      </c>
      <c r="E23" s="7">
        <v>162.84</v>
      </c>
      <c r="F23" s="8"/>
      <c r="G23" s="7">
        <v>219.48</v>
      </c>
      <c r="H23" s="8"/>
      <c r="I23" s="7">
        <v>440.14</v>
      </c>
      <c r="J23" s="8"/>
      <c r="K23" s="9">
        <f t="shared" si="0"/>
        <v>0</v>
      </c>
      <c r="L23" s="18"/>
    </row>
    <row r="24" spans="1:12" ht="14.25" customHeight="1">
      <c r="A24" s="19" t="s">
        <v>156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1:12" ht="14.25">
      <c r="A25" s="4" t="s">
        <v>94</v>
      </c>
      <c r="B25" s="5" t="s">
        <v>15</v>
      </c>
      <c r="C25" s="6" t="s">
        <v>68</v>
      </c>
      <c r="D25" s="6" t="s">
        <v>70</v>
      </c>
      <c r="E25" s="7">
        <v>341.02</v>
      </c>
      <c r="F25" s="8"/>
      <c r="G25" s="7">
        <v>483.79999999999995</v>
      </c>
      <c r="H25" s="8"/>
      <c r="I25" s="7">
        <v>1099.76</v>
      </c>
      <c r="J25" s="8"/>
      <c r="K25" s="9">
        <f t="shared" si="0"/>
        <v>0</v>
      </c>
      <c r="L25" s="18"/>
    </row>
    <row r="26" spans="1:12" ht="14.25">
      <c r="A26" s="10" t="s">
        <v>95</v>
      </c>
      <c r="B26" s="5" t="s">
        <v>16</v>
      </c>
      <c r="C26" s="6" t="s">
        <v>68</v>
      </c>
      <c r="D26" s="6" t="s">
        <v>70</v>
      </c>
      <c r="E26" s="7">
        <v>341.02</v>
      </c>
      <c r="F26" s="8"/>
      <c r="G26" s="7">
        <v>483.79999999999995</v>
      </c>
      <c r="H26" s="8"/>
      <c r="I26" s="7">
        <v>1099.76</v>
      </c>
      <c r="J26" s="8"/>
      <c r="K26" s="9">
        <f t="shared" si="0"/>
        <v>0</v>
      </c>
      <c r="L26" s="18"/>
    </row>
    <row r="27" spans="1:12" ht="14.25">
      <c r="A27" s="10" t="s">
        <v>96</v>
      </c>
      <c r="B27" s="5" t="s">
        <v>17</v>
      </c>
      <c r="C27" s="6" t="s">
        <v>68</v>
      </c>
      <c r="D27" s="6" t="s">
        <v>70</v>
      </c>
      <c r="E27" s="7">
        <v>341.02</v>
      </c>
      <c r="F27" s="8"/>
      <c r="G27" s="7">
        <v>483.79999999999995</v>
      </c>
      <c r="H27" s="8"/>
      <c r="I27" s="7">
        <v>1099.76</v>
      </c>
      <c r="J27" s="8"/>
      <c r="K27" s="9">
        <f t="shared" si="0"/>
        <v>0</v>
      </c>
      <c r="L27" s="18"/>
    </row>
    <row r="28" spans="1:12" ht="14.25">
      <c r="A28" s="10" t="s">
        <v>97</v>
      </c>
      <c r="B28" s="5" t="s">
        <v>18</v>
      </c>
      <c r="C28" s="6" t="s">
        <v>68</v>
      </c>
      <c r="D28" s="6" t="s">
        <v>70</v>
      </c>
      <c r="E28" s="7">
        <v>510.94</v>
      </c>
      <c r="F28" s="8"/>
      <c r="G28" s="7">
        <v>654.9</v>
      </c>
      <c r="H28" s="8"/>
      <c r="I28" s="7">
        <v>1099.76</v>
      </c>
      <c r="J28" s="8"/>
      <c r="K28" s="9">
        <f t="shared" si="0"/>
        <v>0</v>
      </c>
      <c r="L28" s="18"/>
    </row>
    <row r="29" spans="1:12" ht="14.25">
      <c r="A29" s="4" t="s">
        <v>98</v>
      </c>
      <c r="B29" s="5" t="s">
        <v>19</v>
      </c>
      <c r="C29" s="6" t="s">
        <v>68</v>
      </c>
      <c r="D29" s="6" t="s">
        <v>71</v>
      </c>
      <c r="E29" s="7">
        <v>297.35999999999996</v>
      </c>
      <c r="F29" s="8"/>
      <c r="G29" s="7">
        <v>411.82</v>
      </c>
      <c r="H29" s="8"/>
      <c r="I29" s="7">
        <v>880.28</v>
      </c>
      <c r="J29" s="8"/>
      <c r="K29" s="9">
        <f t="shared" si="0"/>
        <v>0</v>
      </c>
      <c r="L29" s="18"/>
    </row>
    <row r="30" spans="1:12" ht="14.25">
      <c r="A30" s="4" t="s">
        <v>99</v>
      </c>
      <c r="B30" s="5" t="s">
        <v>20</v>
      </c>
      <c r="C30" s="6" t="s">
        <v>68</v>
      </c>
      <c r="D30" s="6" t="s">
        <v>71</v>
      </c>
      <c r="E30" s="7">
        <v>297.35999999999996</v>
      </c>
      <c r="F30" s="8"/>
      <c r="G30" s="7">
        <v>411.82</v>
      </c>
      <c r="H30" s="8"/>
      <c r="I30" s="7">
        <v>880.28</v>
      </c>
      <c r="J30" s="8"/>
      <c r="K30" s="9">
        <f t="shared" si="0"/>
        <v>0</v>
      </c>
      <c r="L30" s="18"/>
    </row>
    <row r="31" spans="1:12" ht="14.25">
      <c r="A31" s="4" t="s">
        <v>100</v>
      </c>
      <c r="B31" s="5" t="s">
        <v>21</v>
      </c>
      <c r="C31" s="6" t="s">
        <v>68</v>
      </c>
      <c r="D31" s="6" t="s">
        <v>72</v>
      </c>
      <c r="E31" s="7">
        <v>233.64</v>
      </c>
      <c r="F31" s="8"/>
      <c r="G31" s="7">
        <v>318.59999999999997</v>
      </c>
      <c r="H31" s="8"/>
      <c r="I31" s="7">
        <v>659.62</v>
      </c>
      <c r="J31" s="8"/>
      <c r="K31" s="9">
        <f t="shared" si="0"/>
        <v>0</v>
      </c>
      <c r="L31" s="18"/>
    </row>
    <row r="32" spans="1:12" ht="14.25">
      <c r="A32" s="4" t="s">
        <v>101</v>
      </c>
      <c r="B32" s="5" t="s">
        <v>22</v>
      </c>
      <c r="C32" s="6" t="s">
        <v>68</v>
      </c>
      <c r="D32" s="6" t="s">
        <v>72</v>
      </c>
      <c r="E32" s="7">
        <v>233.64</v>
      </c>
      <c r="F32" s="8"/>
      <c r="G32" s="7">
        <v>318.59999999999997</v>
      </c>
      <c r="H32" s="8"/>
      <c r="I32" s="7">
        <v>659.62</v>
      </c>
      <c r="J32" s="8"/>
      <c r="K32" s="9">
        <f t="shared" si="0"/>
        <v>0</v>
      </c>
      <c r="L32" s="18"/>
    </row>
    <row r="33" spans="1:12" ht="14.25">
      <c r="A33" s="4" t="s">
        <v>102</v>
      </c>
      <c r="B33" s="5" t="s">
        <v>23</v>
      </c>
      <c r="C33" s="6" t="s">
        <v>68</v>
      </c>
      <c r="D33" s="6" t="s">
        <v>72</v>
      </c>
      <c r="E33" s="7">
        <v>233.64</v>
      </c>
      <c r="F33" s="8"/>
      <c r="G33" s="7">
        <v>318.59999999999997</v>
      </c>
      <c r="H33" s="8"/>
      <c r="I33" s="7">
        <v>659.62</v>
      </c>
      <c r="J33" s="8"/>
      <c r="K33" s="9">
        <f t="shared" si="0"/>
        <v>0</v>
      </c>
      <c r="L33" s="18"/>
    </row>
    <row r="34" spans="1:12" ht="14.25">
      <c r="A34" s="4" t="s">
        <v>103</v>
      </c>
      <c r="B34" s="5" t="s">
        <v>24</v>
      </c>
      <c r="C34" s="6" t="s">
        <v>68</v>
      </c>
      <c r="D34" s="6" t="s">
        <v>72</v>
      </c>
      <c r="E34" s="7">
        <v>285.56</v>
      </c>
      <c r="F34" s="8"/>
      <c r="G34" s="7">
        <v>371.7</v>
      </c>
      <c r="H34" s="8"/>
      <c r="I34" s="7">
        <v>659.62</v>
      </c>
      <c r="J34" s="8"/>
      <c r="K34" s="9">
        <f t="shared" si="0"/>
        <v>0</v>
      </c>
      <c r="L34" s="18"/>
    </row>
    <row r="35" spans="1:12" ht="14.25">
      <c r="A35" s="4" t="s">
        <v>104</v>
      </c>
      <c r="B35" s="5" t="s">
        <v>25</v>
      </c>
      <c r="C35" s="6" t="s">
        <v>68</v>
      </c>
      <c r="D35" s="6" t="s">
        <v>73</v>
      </c>
      <c r="E35" s="7">
        <v>162.84</v>
      </c>
      <c r="F35" s="8"/>
      <c r="G35" s="7">
        <v>219.48</v>
      </c>
      <c r="H35" s="8"/>
      <c r="I35" s="7">
        <v>440.14</v>
      </c>
      <c r="J35" s="8"/>
      <c r="K35" s="9">
        <f t="shared" si="0"/>
        <v>0</v>
      </c>
      <c r="L35" s="18"/>
    </row>
    <row r="36" spans="1:12" ht="14.25">
      <c r="A36" s="4" t="s">
        <v>105</v>
      </c>
      <c r="B36" s="5" t="s">
        <v>76</v>
      </c>
      <c r="C36" s="6" t="s">
        <v>68</v>
      </c>
      <c r="D36" s="6" t="s">
        <v>73</v>
      </c>
      <c r="E36" s="7">
        <v>162.84</v>
      </c>
      <c r="F36" s="8"/>
      <c r="G36" s="7">
        <v>219.48</v>
      </c>
      <c r="H36" s="8"/>
      <c r="I36" s="7">
        <v>440.14</v>
      </c>
      <c r="J36" s="8"/>
      <c r="K36" s="9">
        <f t="shared" si="0"/>
        <v>0</v>
      </c>
      <c r="L36" s="18"/>
    </row>
    <row r="37" spans="1:12" ht="14.25">
      <c r="A37" s="4" t="s">
        <v>106</v>
      </c>
      <c r="B37" s="5" t="s">
        <v>26</v>
      </c>
      <c r="C37" s="6" t="s">
        <v>68</v>
      </c>
      <c r="D37" s="6" t="s">
        <v>73</v>
      </c>
      <c r="E37" s="7">
        <v>162.84</v>
      </c>
      <c r="F37" s="8"/>
      <c r="G37" s="7">
        <v>219.48</v>
      </c>
      <c r="H37" s="8"/>
      <c r="I37" s="7">
        <v>440.14</v>
      </c>
      <c r="J37" s="8"/>
      <c r="K37" s="9">
        <f t="shared" si="0"/>
        <v>0</v>
      </c>
      <c r="L37" s="18"/>
    </row>
    <row r="38" spans="1:12" ht="14.25">
      <c r="A38" s="4" t="s">
        <v>107</v>
      </c>
      <c r="B38" s="5" t="s">
        <v>27</v>
      </c>
      <c r="C38" s="6" t="s">
        <v>68</v>
      </c>
      <c r="D38" s="6" t="s">
        <v>73</v>
      </c>
      <c r="E38" s="7">
        <v>162.84</v>
      </c>
      <c r="F38" s="8"/>
      <c r="G38" s="7">
        <v>219.48</v>
      </c>
      <c r="H38" s="8"/>
      <c r="I38" s="7">
        <v>440.14</v>
      </c>
      <c r="J38" s="8"/>
      <c r="K38" s="9">
        <f t="shared" si="0"/>
        <v>0</v>
      </c>
      <c r="L38" s="18"/>
    </row>
    <row r="39" spans="1:12" ht="14.25">
      <c r="A39" s="4" t="s">
        <v>108</v>
      </c>
      <c r="B39" s="5" t="s">
        <v>28</v>
      </c>
      <c r="C39" s="6" t="s">
        <v>68</v>
      </c>
      <c r="D39" s="6" t="s">
        <v>74</v>
      </c>
      <c r="E39" s="7">
        <v>109.74</v>
      </c>
      <c r="F39" s="8"/>
      <c r="G39" s="7">
        <v>138.06</v>
      </c>
      <c r="H39" s="8"/>
      <c r="I39" s="7">
        <v>219.48</v>
      </c>
      <c r="J39" s="8"/>
      <c r="K39" s="9">
        <f t="shared" si="0"/>
        <v>0</v>
      </c>
      <c r="L39" s="18"/>
    </row>
    <row r="40" spans="1:12" ht="14.25">
      <c r="A40" s="4" t="s">
        <v>109</v>
      </c>
      <c r="B40" s="5" t="s">
        <v>29</v>
      </c>
      <c r="C40" s="6" t="s">
        <v>68</v>
      </c>
      <c r="D40" s="6" t="s">
        <v>74</v>
      </c>
      <c r="E40" s="7">
        <v>109.74</v>
      </c>
      <c r="F40" s="8"/>
      <c r="G40" s="7">
        <v>138.06</v>
      </c>
      <c r="H40" s="8"/>
      <c r="I40" s="7">
        <v>219.48</v>
      </c>
      <c r="J40" s="8"/>
      <c r="K40" s="9">
        <f t="shared" si="0"/>
        <v>0</v>
      </c>
      <c r="L40" s="18"/>
    </row>
    <row r="41" spans="1:12" ht="14.25">
      <c r="A41" s="4" t="s">
        <v>110</v>
      </c>
      <c r="B41" s="5" t="s">
        <v>30</v>
      </c>
      <c r="C41" s="6" t="s">
        <v>68</v>
      </c>
      <c r="D41" s="6" t="s">
        <v>72</v>
      </c>
      <c r="E41" s="7">
        <v>233.64</v>
      </c>
      <c r="F41" s="8"/>
      <c r="G41" s="7">
        <v>318.59999999999997</v>
      </c>
      <c r="H41" s="8"/>
      <c r="I41" s="7">
        <v>659.62</v>
      </c>
      <c r="J41" s="8"/>
      <c r="K41" s="9">
        <f t="shared" si="0"/>
        <v>0</v>
      </c>
      <c r="L41" s="18"/>
    </row>
    <row r="42" spans="1:12" ht="14.25" customHeight="1">
      <c r="A42" s="19" t="s">
        <v>157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1:12" ht="14.25">
      <c r="A43" s="4" t="s">
        <v>111</v>
      </c>
      <c r="B43" s="5" t="s">
        <v>31</v>
      </c>
      <c r="C43" s="6" t="s">
        <v>68</v>
      </c>
      <c r="D43" s="6" t="s">
        <v>71</v>
      </c>
      <c r="E43" s="7">
        <v>297.35999999999996</v>
      </c>
      <c r="F43" s="8"/>
      <c r="G43" s="7">
        <v>411.82</v>
      </c>
      <c r="H43" s="8"/>
      <c r="I43" s="7">
        <v>880.28</v>
      </c>
      <c r="J43" s="8"/>
      <c r="K43" s="9">
        <f t="shared" si="0"/>
        <v>0</v>
      </c>
      <c r="L43" s="18"/>
    </row>
    <row r="44" spans="1:12" ht="14.25">
      <c r="A44" s="4" t="s">
        <v>112</v>
      </c>
      <c r="B44" s="5" t="s">
        <v>32</v>
      </c>
      <c r="C44" s="6" t="s">
        <v>68</v>
      </c>
      <c r="D44" s="6" t="s">
        <v>71</v>
      </c>
      <c r="E44" s="7">
        <v>297.35999999999996</v>
      </c>
      <c r="F44" s="8"/>
      <c r="G44" s="7">
        <v>411.82</v>
      </c>
      <c r="H44" s="8"/>
      <c r="I44" s="7">
        <v>880.28</v>
      </c>
      <c r="J44" s="8"/>
      <c r="K44" s="9">
        <f t="shared" si="0"/>
        <v>0</v>
      </c>
      <c r="L44" s="18"/>
    </row>
    <row r="45" spans="1:12" ht="14.25">
      <c r="A45" s="4" t="s">
        <v>113</v>
      </c>
      <c r="B45" s="5" t="s">
        <v>33</v>
      </c>
      <c r="C45" s="6" t="s">
        <v>68</v>
      </c>
      <c r="D45" s="6" t="s">
        <v>72</v>
      </c>
      <c r="E45" s="7">
        <v>233.64</v>
      </c>
      <c r="F45" s="8"/>
      <c r="G45" s="7">
        <v>318.59999999999997</v>
      </c>
      <c r="H45" s="8"/>
      <c r="I45" s="7">
        <v>659.62</v>
      </c>
      <c r="J45" s="8"/>
      <c r="K45" s="9">
        <f t="shared" si="0"/>
        <v>0</v>
      </c>
      <c r="L45" s="18"/>
    </row>
    <row r="46" spans="1:12" ht="14.25">
      <c r="A46" s="4" t="s">
        <v>114</v>
      </c>
      <c r="B46" s="5" t="s">
        <v>34</v>
      </c>
      <c r="C46" s="6" t="s">
        <v>68</v>
      </c>
      <c r="D46" s="6" t="s">
        <v>72</v>
      </c>
      <c r="E46" s="7">
        <v>233.64</v>
      </c>
      <c r="F46" s="8"/>
      <c r="G46" s="7">
        <v>318.59999999999997</v>
      </c>
      <c r="H46" s="8"/>
      <c r="I46" s="7">
        <v>659.62</v>
      </c>
      <c r="J46" s="8"/>
      <c r="K46" s="9">
        <f t="shared" si="0"/>
        <v>0</v>
      </c>
      <c r="L46" s="18"/>
    </row>
    <row r="47" spans="1:12" ht="14.25" customHeight="1">
      <c r="A47" s="19" t="s">
        <v>158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4.25">
      <c r="A48" s="4" t="s">
        <v>115</v>
      </c>
      <c r="B48" s="5" t="s">
        <v>35</v>
      </c>
      <c r="C48" s="6" t="s">
        <v>68</v>
      </c>
      <c r="D48" s="6" t="s">
        <v>72</v>
      </c>
      <c r="E48" s="11">
        <v>233.64</v>
      </c>
      <c r="F48" s="12"/>
      <c r="G48" s="11">
        <v>318.59999999999997</v>
      </c>
      <c r="H48" s="12"/>
      <c r="I48" s="7">
        <v>659.62</v>
      </c>
      <c r="J48" s="12"/>
      <c r="K48" s="9">
        <f t="shared" si="0"/>
        <v>0</v>
      </c>
      <c r="L48" s="18"/>
    </row>
    <row r="49" spans="1:12" ht="14.25" customHeight="1">
      <c r="A49" s="19" t="s">
        <v>159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4.25">
      <c r="A50" s="4" t="s">
        <v>116</v>
      </c>
      <c r="B50" s="5" t="s">
        <v>36</v>
      </c>
      <c r="C50" s="6" t="s">
        <v>68</v>
      </c>
      <c r="D50" s="6" t="s">
        <v>75</v>
      </c>
      <c r="E50" s="7">
        <v>368.15999999999997</v>
      </c>
      <c r="F50" s="8"/>
      <c r="G50" s="7">
        <v>539.26</v>
      </c>
      <c r="H50" s="8"/>
      <c r="I50" s="7">
        <v>1320.4199999999998</v>
      </c>
      <c r="J50" s="8"/>
      <c r="K50" s="9">
        <f t="shared" si="0"/>
        <v>0</v>
      </c>
      <c r="L50" s="18"/>
    </row>
    <row r="51" spans="1:12" ht="14.25" customHeight="1">
      <c r="A51" s="19" t="s">
        <v>160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</row>
    <row r="52" spans="1:12" ht="14.25">
      <c r="A52" s="4" t="s">
        <v>117</v>
      </c>
      <c r="B52" s="5" t="s">
        <v>37</v>
      </c>
      <c r="C52" s="6" t="s">
        <v>68</v>
      </c>
      <c r="D52" s="6" t="s">
        <v>71</v>
      </c>
      <c r="E52" s="7">
        <v>297.35999999999996</v>
      </c>
      <c r="F52" s="8"/>
      <c r="G52" s="7">
        <v>411.82</v>
      </c>
      <c r="H52" s="8"/>
      <c r="I52" s="7">
        <v>880.28</v>
      </c>
      <c r="J52" s="8"/>
      <c r="K52" s="9">
        <f t="shared" si="0"/>
        <v>0</v>
      </c>
      <c r="L52" s="18"/>
    </row>
    <row r="53" spans="1:12" ht="14.25">
      <c r="A53" s="4" t="s">
        <v>118</v>
      </c>
      <c r="B53" s="5" t="s">
        <v>38</v>
      </c>
      <c r="C53" s="6" t="s">
        <v>68</v>
      </c>
      <c r="D53" s="6" t="s">
        <v>72</v>
      </c>
      <c r="E53" s="7">
        <v>233.64</v>
      </c>
      <c r="F53" s="8"/>
      <c r="G53" s="7">
        <v>318.59999999999997</v>
      </c>
      <c r="H53" s="8"/>
      <c r="I53" s="7">
        <v>659.62</v>
      </c>
      <c r="J53" s="8"/>
      <c r="K53" s="9">
        <f t="shared" si="0"/>
        <v>0</v>
      </c>
      <c r="L53" s="18"/>
    </row>
    <row r="54" spans="1:12" ht="14.25">
      <c r="A54" s="4" t="s">
        <v>119</v>
      </c>
      <c r="B54" s="5" t="s">
        <v>39</v>
      </c>
      <c r="C54" s="6" t="s">
        <v>68</v>
      </c>
      <c r="D54" s="6" t="s">
        <v>74</v>
      </c>
      <c r="E54" s="7">
        <v>109.74</v>
      </c>
      <c r="F54" s="8"/>
      <c r="G54" s="7">
        <v>138.06</v>
      </c>
      <c r="H54" s="8"/>
      <c r="I54" s="7">
        <v>219.48</v>
      </c>
      <c r="J54" s="8"/>
      <c r="K54" s="9">
        <f t="shared" si="0"/>
        <v>0</v>
      </c>
      <c r="L54" s="18"/>
    </row>
    <row r="55" spans="1:12" ht="14.25" customHeight="1">
      <c r="A55" s="19" t="s">
        <v>161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</row>
    <row r="56" spans="1:12" ht="14.25">
      <c r="A56" s="4" t="s">
        <v>120</v>
      </c>
      <c r="B56" s="5" t="s">
        <v>40</v>
      </c>
      <c r="C56" s="6" t="s">
        <v>68</v>
      </c>
      <c r="D56" s="6" t="s">
        <v>70</v>
      </c>
      <c r="E56" s="7">
        <v>341.02</v>
      </c>
      <c r="F56" s="8"/>
      <c r="G56" s="7">
        <v>483.79999999999995</v>
      </c>
      <c r="H56" s="8"/>
      <c r="I56" s="7">
        <v>1099.76</v>
      </c>
      <c r="J56" s="8"/>
      <c r="K56" s="9">
        <f t="shared" si="0"/>
        <v>0</v>
      </c>
      <c r="L56" s="18"/>
    </row>
    <row r="57" spans="1:12" ht="14.25">
      <c r="A57" s="4" t="s">
        <v>121</v>
      </c>
      <c r="B57" s="5" t="s">
        <v>41</v>
      </c>
      <c r="C57" s="6" t="s">
        <v>68</v>
      </c>
      <c r="D57" s="6" t="s">
        <v>71</v>
      </c>
      <c r="E57" s="7">
        <v>297.35999999999996</v>
      </c>
      <c r="F57" s="8"/>
      <c r="G57" s="7">
        <v>411.82</v>
      </c>
      <c r="H57" s="8"/>
      <c r="I57" s="7">
        <v>880.28</v>
      </c>
      <c r="J57" s="8"/>
      <c r="K57" s="9">
        <f t="shared" si="0"/>
        <v>0</v>
      </c>
      <c r="L57" s="18"/>
    </row>
    <row r="58" spans="1:12" ht="14.25">
      <c r="A58" s="4" t="s">
        <v>122</v>
      </c>
      <c r="B58" s="5" t="s">
        <v>42</v>
      </c>
      <c r="C58" s="6" t="s">
        <v>68</v>
      </c>
      <c r="D58" s="6" t="s">
        <v>72</v>
      </c>
      <c r="E58" s="7">
        <v>233.64</v>
      </c>
      <c r="F58" s="8"/>
      <c r="G58" s="7">
        <v>318.59999999999997</v>
      </c>
      <c r="H58" s="8"/>
      <c r="I58" s="7">
        <v>659.62</v>
      </c>
      <c r="J58" s="8"/>
      <c r="K58" s="9">
        <f t="shared" si="0"/>
        <v>0</v>
      </c>
      <c r="L58" s="18"/>
    </row>
    <row r="59" spans="1:12" ht="14.25">
      <c r="A59" s="4" t="s">
        <v>123</v>
      </c>
      <c r="B59" s="5" t="s">
        <v>43</v>
      </c>
      <c r="C59" s="6" t="s">
        <v>68</v>
      </c>
      <c r="D59" s="6" t="s">
        <v>72</v>
      </c>
      <c r="E59" s="7">
        <v>233.64</v>
      </c>
      <c r="F59" s="8"/>
      <c r="G59" s="7">
        <v>318.59999999999997</v>
      </c>
      <c r="H59" s="8"/>
      <c r="I59" s="7">
        <v>659.62</v>
      </c>
      <c r="J59" s="8"/>
      <c r="K59" s="9">
        <f t="shared" si="0"/>
        <v>0</v>
      </c>
      <c r="L59" s="18"/>
    </row>
    <row r="60" spans="1:12" ht="14.25">
      <c r="A60" s="4" t="s">
        <v>124</v>
      </c>
      <c r="B60" s="5" t="s">
        <v>44</v>
      </c>
      <c r="C60" s="6" t="s">
        <v>68</v>
      </c>
      <c r="D60" s="6" t="s">
        <v>72</v>
      </c>
      <c r="E60" s="7">
        <v>233.64</v>
      </c>
      <c r="F60" s="8"/>
      <c r="G60" s="7">
        <v>318.59999999999997</v>
      </c>
      <c r="H60" s="8"/>
      <c r="I60" s="7">
        <v>659.62</v>
      </c>
      <c r="J60" s="8"/>
      <c r="K60" s="9">
        <f t="shared" si="0"/>
        <v>0</v>
      </c>
      <c r="L60" s="18"/>
    </row>
    <row r="61" spans="1:12" ht="14.25">
      <c r="A61" s="4" t="s">
        <v>125</v>
      </c>
      <c r="B61" s="5" t="s">
        <v>145</v>
      </c>
      <c r="C61" s="6" t="s">
        <v>68</v>
      </c>
      <c r="D61" s="6" t="s">
        <v>73</v>
      </c>
      <c r="E61" s="7">
        <v>162.84</v>
      </c>
      <c r="F61" s="8"/>
      <c r="G61" s="7">
        <v>219.48</v>
      </c>
      <c r="H61" s="8"/>
      <c r="I61" s="7">
        <v>440.14</v>
      </c>
      <c r="J61" s="8"/>
      <c r="K61" s="9">
        <f t="shared" si="0"/>
        <v>0</v>
      </c>
      <c r="L61" s="18"/>
    </row>
    <row r="62" spans="1:12" ht="14.25">
      <c r="A62" s="4" t="s">
        <v>126</v>
      </c>
      <c r="B62" s="5" t="s">
        <v>45</v>
      </c>
      <c r="C62" s="6" t="s">
        <v>68</v>
      </c>
      <c r="D62" s="6" t="s">
        <v>74</v>
      </c>
      <c r="E62" s="7">
        <v>109.74</v>
      </c>
      <c r="F62" s="8"/>
      <c r="G62" s="7">
        <v>138.06</v>
      </c>
      <c r="H62" s="8"/>
      <c r="I62" s="7">
        <v>219.48</v>
      </c>
      <c r="J62" s="8"/>
      <c r="K62" s="9">
        <f t="shared" si="0"/>
        <v>0</v>
      </c>
      <c r="L62" s="18"/>
    </row>
    <row r="63" spans="1:12" ht="14.25" customHeight="1">
      <c r="A63" s="19" t="s">
        <v>162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/>
    </row>
    <row r="64" spans="1:12" ht="14.25">
      <c r="A64" s="4" t="s">
        <v>127</v>
      </c>
      <c r="B64" s="5" t="s">
        <v>46</v>
      </c>
      <c r="C64" s="6" t="s">
        <v>68</v>
      </c>
      <c r="D64" s="6" t="s">
        <v>70</v>
      </c>
      <c r="E64" s="7">
        <v>341.02</v>
      </c>
      <c r="F64" s="8"/>
      <c r="G64" s="7">
        <v>483.79999999999995</v>
      </c>
      <c r="H64" s="8"/>
      <c r="I64" s="7">
        <v>1099.76</v>
      </c>
      <c r="J64" s="8"/>
      <c r="K64" s="9">
        <f t="shared" si="0"/>
        <v>0</v>
      </c>
      <c r="L64" s="18"/>
    </row>
    <row r="65" spans="1:12" ht="14.25">
      <c r="A65" s="4" t="s">
        <v>128</v>
      </c>
      <c r="B65" s="5" t="s">
        <v>47</v>
      </c>
      <c r="C65" s="6" t="s">
        <v>68</v>
      </c>
      <c r="D65" s="6" t="s">
        <v>71</v>
      </c>
      <c r="E65" s="7">
        <v>297.35999999999996</v>
      </c>
      <c r="F65" s="8"/>
      <c r="G65" s="7">
        <v>411.82</v>
      </c>
      <c r="H65" s="8"/>
      <c r="I65" s="7">
        <v>880.28</v>
      </c>
      <c r="J65" s="8"/>
      <c r="K65" s="9">
        <f t="shared" si="0"/>
        <v>0</v>
      </c>
      <c r="L65" s="18"/>
    </row>
    <row r="66" spans="1:12" ht="14.25">
      <c r="A66" s="4" t="s">
        <v>129</v>
      </c>
      <c r="B66" s="5" t="s">
        <v>48</v>
      </c>
      <c r="C66" s="6" t="s">
        <v>68</v>
      </c>
      <c r="D66" s="6" t="s">
        <v>71</v>
      </c>
      <c r="E66" s="7">
        <v>233.64</v>
      </c>
      <c r="F66" s="8"/>
      <c r="G66" s="7">
        <v>318.59999999999997</v>
      </c>
      <c r="H66" s="8"/>
      <c r="I66" s="7">
        <v>880.28</v>
      </c>
      <c r="J66" s="8"/>
      <c r="K66" s="9">
        <f t="shared" si="0"/>
        <v>0</v>
      </c>
      <c r="L66" s="18"/>
    </row>
    <row r="67" spans="1:12" ht="14.25">
      <c r="A67" s="4" t="s">
        <v>130</v>
      </c>
      <c r="B67" s="5" t="s">
        <v>49</v>
      </c>
      <c r="C67" s="6" t="s">
        <v>68</v>
      </c>
      <c r="D67" s="6" t="s">
        <v>71</v>
      </c>
      <c r="E67" s="7">
        <v>297.36</v>
      </c>
      <c r="F67" s="8"/>
      <c r="G67" s="7">
        <v>411.82</v>
      </c>
      <c r="H67" s="8"/>
      <c r="I67" s="7">
        <v>880.28</v>
      </c>
      <c r="J67" s="8"/>
      <c r="K67" s="9">
        <f t="shared" si="0"/>
        <v>0</v>
      </c>
      <c r="L67" s="18"/>
    </row>
    <row r="68" spans="1:12" ht="14.25">
      <c r="A68" s="4" t="s">
        <v>131</v>
      </c>
      <c r="B68" s="5" t="s">
        <v>50</v>
      </c>
      <c r="C68" s="6" t="s">
        <v>68</v>
      </c>
      <c r="D68" s="6" t="s">
        <v>72</v>
      </c>
      <c r="E68" s="7">
        <v>233.64</v>
      </c>
      <c r="F68" s="8"/>
      <c r="G68" s="7">
        <v>318.59999999999997</v>
      </c>
      <c r="H68" s="8"/>
      <c r="I68" s="7">
        <v>659.62</v>
      </c>
      <c r="J68" s="8"/>
      <c r="K68" s="9">
        <f t="shared" si="0"/>
        <v>0</v>
      </c>
      <c r="L68" s="18"/>
    </row>
    <row r="69" spans="1:12" ht="14.25">
      <c r="A69" s="4" t="s">
        <v>132</v>
      </c>
      <c r="B69" s="5" t="s">
        <v>51</v>
      </c>
      <c r="C69" s="6" t="s">
        <v>68</v>
      </c>
      <c r="D69" s="6" t="s">
        <v>72</v>
      </c>
      <c r="E69" s="7">
        <v>233.64</v>
      </c>
      <c r="F69" s="8"/>
      <c r="G69" s="7">
        <v>318.59999999999997</v>
      </c>
      <c r="H69" s="8"/>
      <c r="I69" s="7">
        <v>659.62</v>
      </c>
      <c r="J69" s="8"/>
      <c r="K69" s="9">
        <f t="shared" si="0"/>
        <v>0</v>
      </c>
      <c r="L69" s="18"/>
    </row>
    <row r="70" spans="1:12" ht="14.25">
      <c r="A70" s="4" t="s">
        <v>133</v>
      </c>
      <c r="B70" s="5" t="s">
        <v>52</v>
      </c>
      <c r="C70" s="6" t="s">
        <v>68</v>
      </c>
      <c r="D70" s="6" t="s">
        <v>72</v>
      </c>
      <c r="E70" s="7">
        <v>233.64</v>
      </c>
      <c r="F70" s="8"/>
      <c r="G70" s="7">
        <v>318.59999999999997</v>
      </c>
      <c r="H70" s="8"/>
      <c r="I70" s="7">
        <v>659.62</v>
      </c>
      <c r="J70" s="8"/>
      <c r="K70" s="9">
        <f t="shared" si="0"/>
        <v>0</v>
      </c>
      <c r="L70" s="18"/>
    </row>
    <row r="71" spans="1:12" ht="14.25">
      <c r="A71" s="4" t="s">
        <v>134</v>
      </c>
      <c r="B71" s="5" t="s">
        <v>53</v>
      </c>
      <c r="C71" s="6" t="s">
        <v>68</v>
      </c>
      <c r="D71" s="6" t="s">
        <v>72</v>
      </c>
      <c r="E71" s="7">
        <v>233.64</v>
      </c>
      <c r="F71" s="8"/>
      <c r="G71" s="7">
        <v>318.59999999999997</v>
      </c>
      <c r="H71" s="8"/>
      <c r="I71" s="7">
        <v>659.62</v>
      </c>
      <c r="J71" s="8"/>
      <c r="K71" s="9">
        <f t="shared" si="0"/>
        <v>0</v>
      </c>
      <c r="L71" s="18"/>
    </row>
    <row r="72" spans="1:12" ht="14.25">
      <c r="A72" s="4" t="s">
        <v>135</v>
      </c>
      <c r="B72" s="5" t="s">
        <v>54</v>
      </c>
      <c r="C72" s="6" t="s">
        <v>68</v>
      </c>
      <c r="D72" s="6" t="s">
        <v>73</v>
      </c>
      <c r="E72" s="7">
        <v>162.84</v>
      </c>
      <c r="F72" s="8"/>
      <c r="G72" s="7">
        <v>219.48</v>
      </c>
      <c r="H72" s="8"/>
      <c r="I72" s="7">
        <v>440.14</v>
      </c>
      <c r="J72" s="8"/>
      <c r="K72" s="9">
        <f t="shared" si="0"/>
        <v>0</v>
      </c>
      <c r="L72" s="18"/>
    </row>
    <row r="73" spans="1:12" ht="14.25">
      <c r="A73" s="4" t="s">
        <v>136</v>
      </c>
      <c r="B73" s="5" t="s">
        <v>55</v>
      </c>
      <c r="C73" s="6" t="s">
        <v>68</v>
      </c>
      <c r="D73" s="6" t="s">
        <v>72</v>
      </c>
      <c r="E73" s="7">
        <v>233.64</v>
      </c>
      <c r="F73" s="8"/>
      <c r="G73" s="7">
        <v>318.59999999999997</v>
      </c>
      <c r="H73" s="8"/>
      <c r="I73" s="7">
        <v>659.62</v>
      </c>
      <c r="J73" s="8"/>
      <c r="K73" s="9">
        <f aca="true" t="shared" si="1" ref="K73:K82">E73*F73+G73*H73+I73*J73</f>
        <v>0</v>
      </c>
      <c r="L73" s="18"/>
    </row>
    <row r="74" spans="1:12" ht="14.25" customHeight="1">
      <c r="A74" s="19" t="s">
        <v>163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</row>
    <row r="75" spans="1:12" ht="14.25">
      <c r="A75" s="4" t="s">
        <v>137</v>
      </c>
      <c r="B75" s="5" t="s">
        <v>56</v>
      </c>
      <c r="C75" s="6" t="s">
        <v>68</v>
      </c>
      <c r="D75" s="6" t="s">
        <v>73</v>
      </c>
      <c r="E75" s="7">
        <v>252.51999999999998</v>
      </c>
      <c r="F75" s="8"/>
      <c r="G75" s="7">
        <v>310.34</v>
      </c>
      <c r="H75" s="8"/>
      <c r="I75" s="7">
        <v>440.14</v>
      </c>
      <c r="J75" s="8"/>
      <c r="K75" s="9">
        <f t="shared" si="1"/>
        <v>0</v>
      </c>
      <c r="L75" s="18"/>
    </row>
    <row r="76" spans="1:12" ht="14.25" customHeight="1">
      <c r="A76" s="19" t="s">
        <v>164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1"/>
    </row>
    <row r="77" spans="1:12" ht="28.5">
      <c r="A77" s="4" t="s">
        <v>138</v>
      </c>
      <c r="B77" s="5" t="s">
        <v>57</v>
      </c>
      <c r="C77" s="6" t="s">
        <v>68</v>
      </c>
      <c r="D77" s="6" t="s">
        <v>71</v>
      </c>
      <c r="E77" s="7">
        <v>297.35999999999996</v>
      </c>
      <c r="F77" s="8"/>
      <c r="G77" s="7">
        <v>411.82</v>
      </c>
      <c r="H77" s="8"/>
      <c r="I77" s="7">
        <v>880.28</v>
      </c>
      <c r="J77" s="8"/>
      <c r="K77" s="9">
        <f t="shared" si="1"/>
        <v>0</v>
      </c>
      <c r="L77" s="18"/>
    </row>
    <row r="78" spans="1:12" ht="14.25">
      <c r="A78" s="4" t="s">
        <v>139</v>
      </c>
      <c r="B78" s="5" t="s">
        <v>58</v>
      </c>
      <c r="C78" s="6" t="s">
        <v>68</v>
      </c>
      <c r="D78" s="6" t="s">
        <v>71</v>
      </c>
      <c r="E78" s="7">
        <v>297.35999999999996</v>
      </c>
      <c r="F78" s="8"/>
      <c r="G78" s="7">
        <v>411.82</v>
      </c>
      <c r="H78" s="8"/>
      <c r="I78" s="7">
        <v>880.28</v>
      </c>
      <c r="J78" s="8"/>
      <c r="K78" s="9">
        <f t="shared" si="1"/>
        <v>0</v>
      </c>
      <c r="L78" s="18"/>
    </row>
    <row r="79" spans="1:12" ht="14.25">
      <c r="A79" s="4" t="s">
        <v>140</v>
      </c>
      <c r="B79" s="5" t="s">
        <v>59</v>
      </c>
      <c r="C79" s="6" t="s">
        <v>68</v>
      </c>
      <c r="D79" s="6" t="s">
        <v>72</v>
      </c>
      <c r="E79" s="7">
        <v>233.64</v>
      </c>
      <c r="F79" s="8"/>
      <c r="G79" s="7">
        <v>318.59999999999997</v>
      </c>
      <c r="H79" s="8"/>
      <c r="I79" s="7">
        <v>659.62</v>
      </c>
      <c r="J79" s="8"/>
      <c r="K79" s="9">
        <f t="shared" si="1"/>
        <v>0</v>
      </c>
      <c r="L79" s="18"/>
    </row>
    <row r="80" spans="1:12" ht="14.25">
      <c r="A80" s="4" t="s">
        <v>141</v>
      </c>
      <c r="B80" s="5" t="s">
        <v>60</v>
      </c>
      <c r="C80" s="6" t="s">
        <v>68</v>
      </c>
      <c r="D80" s="6" t="s">
        <v>72</v>
      </c>
      <c r="E80" s="7">
        <v>233.64</v>
      </c>
      <c r="F80" s="8"/>
      <c r="G80" s="7">
        <v>318.59999999999997</v>
      </c>
      <c r="H80" s="8"/>
      <c r="I80" s="7">
        <v>659.62</v>
      </c>
      <c r="J80" s="8"/>
      <c r="K80" s="9">
        <f t="shared" si="1"/>
        <v>0</v>
      </c>
      <c r="L80" s="18"/>
    </row>
    <row r="81" spans="1:12" ht="14.25">
      <c r="A81" s="4" t="s">
        <v>142</v>
      </c>
      <c r="B81" s="5" t="s">
        <v>61</v>
      </c>
      <c r="C81" s="6" t="s">
        <v>68</v>
      </c>
      <c r="D81" s="6" t="s">
        <v>72</v>
      </c>
      <c r="E81" s="7">
        <v>233.64</v>
      </c>
      <c r="F81" s="8"/>
      <c r="G81" s="7">
        <v>318.59999999999997</v>
      </c>
      <c r="H81" s="8"/>
      <c r="I81" s="7">
        <v>659.62</v>
      </c>
      <c r="J81" s="8"/>
      <c r="K81" s="9">
        <f t="shared" si="1"/>
        <v>0</v>
      </c>
      <c r="L81" s="18"/>
    </row>
    <row r="82" spans="1:12" ht="14.25">
      <c r="A82" s="4" t="s">
        <v>143</v>
      </c>
      <c r="B82" s="5" t="s">
        <v>62</v>
      </c>
      <c r="C82" s="6" t="s">
        <v>68</v>
      </c>
      <c r="D82" s="6" t="s">
        <v>73</v>
      </c>
      <c r="E82" s="7">
        <v>162.84</v>
      </c>
      <c r="F82" s="8"/>
      <c r="G82" s="7">
        <v>219.48</v>
      </c>
      <c r="H82" s="8"/>
      <c r="I82" s="7">
        <v>440.14</v>
      </c>
      <c r="J82" s="8"/>
      <c r="K82" s="9">
        <f t="shared" si="1"/>
        <v>0</v>
      </c>
      <c r="L82" s="18"/>
    </row>
    <row r="83" spans="1:12" ht="14.25">
      <c r="A83" s="30" t="s">
        <v>144</v>
      </c>
      <c r="B83" s="30"/>
      <c r="C83" s="30"/>
      <c r="D83" s="30"/>
      <c r="E83" s="30"/>
      <c r="F83" s="30"/>
      <c r="G83" s="30"/>
      <c r="H83" s="30"/>
      <c r="I83" s="30"/>
      <c r="J83" s="30"/>
      <c r="K83" s="13">
        <f>SUM(K8:K82)</f>
        <v>0</v>
      </c>
      <c r="L83" s="18"/>
    </row>
  </sheetData>
  <sheetProtection password="CF66" sheet="1" objects="1" scenarios="1"/>
  <mergeCells count="19">
    <mergeCell ref="A83:J83"/>
    <mergeCell ref="A1:L1"/>
    <mergeCell ref="A7:L7"/>
    <mergeCell ref="A22:L22"/>
    <mergeCell ref="A24:L24"/>
    <mergeCell ref="A42:L42"/>
    <mergeCell ref="A47:L47"/>
    <mergeCell ref="A49:L49"/>
    <mergeCell ref="A51:L51"/>
    <mergeCell ref="A55:L55"/>
    <mergeCell ref="A63:L63"/>
    <mergeCell ref="A74:L74"/>
    <mergeCell ref="A76:L76"/>
    <mergeCell ref="A2:L2"/>
    <mergeCell ref="J3:L5"/>
    <mergeCell ref="H3:I3"/>
    <mergeCell ref="H4:I4"/>
    <mergeCell ref="H5:I5"/>
    <mergeCell ref="A3:G5"/>
  </mergeCells>
  <hyperlinks>
    <hyperlink ref="H3" r:id="rId1" display="www.magazinot.ru"/>
    <hyperlink ref="H5" r:id="rId2" display="magazinot@mail.ru"/>
  </hyperlinks>
  <printOptions horizontalCentered="1"/>
  <pageMargins left="0.2755905511811024" right="0.2755905511811024" top="0.2755905511811024" bottom="0.2755905511811024" header="0" footer="0"/>
  <pageSetup fitToHeight="2" horizontalDpi="600" verticalDpi="600" orientation="landscape" paperSize="9" scale="71" r:id="rId4"/>
  <rowBreaks count="1" manualBreakCount="1">
    <brk id="50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magazinot</dc:creator>
  <cp:keywords/>
  <dc:description/>
  <cp:lastModifiedBy>magazinot</cp:lastModifiedBy>
  <cp:lastPrinted>2012-02-15T15:56:34Z</cp:lastPrinted>
  <dcterms:created xsi:type="dcterms:W3CDTF">2011-10-13T14:29:42Z</dcterms:created>
  <dcterms:modified xsi:type="dcterms:W3CDTF">2012-02-15T16:00:36Z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